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62" i="1"/>
  <c r="H38" i="1"/>
  <c r="H30" i="1"/>
  <c r="H51" i="1"/>
  <c r="H26" i="1"/>
  <c r="H34" i="1" l="1"/>
  <c r="H3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<sst xmlns="http://schemas.openxmlformats.org/spreadsheetml/2006/main" count="63" uniqueCount="35">
  <si>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</si>
  <si>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</si>
  <si>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</si>
  <si>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</si>
  <si>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</si>
  <si>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</si>
  <si>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</si>
  <si>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</si>
  <si>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</si>
  <si>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</si>
  <si>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</si>
  <si>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</si>
  <si>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</si>
  <si>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</si>
  <si>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</si>
  <si>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</si>
  <si>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</si>
  <si>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</si>
  <si>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</si>
  <si>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</si>
  <si>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</si>
  <si>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</si>
  <si>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</si>
  <si>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</si>
  <si>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</si>
  <si>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</si>
  <si>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</si>
  <si>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</si>
  <si>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</si>
  <si>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</si>
  <si>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</si>
  <si>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</si>
  <si>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20.03.2026</t>
  </si>
  <si>
    <t>Primljena i neutrošena participacija od 20.03.2026</t>
  </si>
  <si>
    <t xml:space="preserve">Dana 20.03.2026.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</si>
</sst>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46101</v>
      </c>
      <c r="H12" s="20">
        <v>1903119.48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46101</v>
      </c>
      <c r="H13" s="1">
        <f>H14+H31-H39-H55</f>
        <v>971085.86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46101</v>
      </c>
      <c r="H14" s="22">
        <f>SUM(H15:H30)</f>
        <v>650399.06999999995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f>132578-132577.61-0.39</f>
        <v>1.3969825296555882E-11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</f>
        <v>238447.68999999992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</f>
        <v>411951.38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46101</v>
      </c>
      <c r="H31" s="22">
        <f>H32+H33+H34+H35+H37+H38+H36</f>
        <v>329370.79000000004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9106+20282+10865+8071+13970+21317+18523</f>
        <v>102134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46101</v>
      </c>
      <c r="H39" s="19">
        <f>SUM(H40:H54)</f>
        <v>8684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8678+6</f>
        <v>8684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46101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46101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1903119.4799999995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2026-03-23T08:11:47Z</dcterms:modified>
  <cp:category/>
  <cp:contentStatus/>
</cp:coreProperties>
</file>